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<sst xmlns="http://schemas.openxmlformats.org/spreadsheetml/2006/main" count="127" uniqueCount="111">
  <si>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</si>
  <si>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</si>
  <si>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</si>
  <si>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</si>
  <si>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</si>
  <si>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</si>
  <si>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</si>
  <si>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</si>
  <si>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</si>
  <si>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</si>
  <si>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</si>
  <si>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</si>
  <si>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</si>
  <si>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</si>
  <si>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</si>
  <si>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</si>
  <si>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</si>
  <si>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</si>
  <si>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</si>
  <si>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</si>
  <si>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</si>
  <si>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</si>
  <si>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</si>
  <si>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</si>
  <si>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</si>
  <si>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</si>
  <si>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</si>
  <si>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</si>
  <si>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</si>
  <si>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</si>
  <si>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</si>
  <si>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</si>
  <si>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</si>
  <si>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</si>
  <si>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</si>
  <si>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</si>
  <si>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</si>
  <si>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</si>
  <si>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</si>
  <si>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</si>
  <si>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</si>
  <si>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</si>
  <si>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</si>
  <si>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</si>
  <si>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</si>
  <si>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</si>
  <si>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</si>
  <si>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</si>
  <si>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</si>
  <si>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</si>
  <si>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</si>
  <si>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</si>
  <si>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</si>
  <si>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</si>
  <si>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</si>
  <si>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</si>
  <si>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</si>
  <si>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</si>
  <si>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</si>
  <si>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</si>
  <si>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</si>
  <si>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</si>
  <si>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</si>
  <si>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</si>
  <si>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</si>
  <si>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</si>
  <si>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</si>
  <si>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</si>
  <si>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</si>
  <si>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</si>
  <si>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</si>
  <si>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</si>
  <si>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</si>
  <si>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</si>
  <si>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</si>
  <si>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</si>
  <si>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</si>
  <si>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</si>
  <si>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</si>
  <si>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</si>
  <si>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</si>
  <si>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</si>
  <si>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</si>
  <si>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</si>
  <si>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</si>
  <si>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</si>
  <si>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</si>
  <si>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</si>
  <si>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</si>
  <si>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</si>
  <si>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</si>
  <si>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</si>
  <si>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</si>
  <si>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</si>
  <si>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</si>
  <si>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</si>
  <si>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</si>
  <si>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</si>
  <si>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</si>
  <si>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</si>
  <si>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</si>
  <si>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</si>
  <si>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</si>
  <si>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</si>
  <si>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</si>
  <si>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</si>
  <si>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Профінансовано на 02.06.2016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</si>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</sst>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A11" sqref="A11:S1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2" t="s">
        <v>92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8" t="s">
        <v>11</v>
      </c>
      <c r="O3" s="109" t="s">
        <v>12</v>
      </c>
      <c r="P3" s="110" t="s">
        <v>10</v>
      </c>
      <c r="Q3" s="110"/>
      <c r="R3" s="100" t="s">
        <v>106</v>
      </c>
      <c r="S3" s="98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8"/>
      <c r="O4" s="108"/>
      <c r="P4" s="111" t="s">
        <v>15</v>
      </c>
      <c r="Q4" s="112"/>
      <c r="R4" s="101"/>
      <c r="S4" s="99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679158.16</v>
      </c>
      <c r="S7" s="96">
        <f>SUM(S8:S24)</f>
        <v>20.986712797855475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</f>
        <v>656061.6</v>
      </c>
      <c r="S9" s="90">
        <f aca="true" t="shared" si="1" ref="S9:S67">R9/M9*100</f>
        <v>6.9287889814717705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108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109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110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0</v>
      </c>
      <c r="S22" s="90">
        <f t="shared" si="1"/>
        <v>0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38711039.22</v>
      </c>
      <c r="S29" s="82">
        <f t="shared" si="1"/>
        <v>48.695159250785004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3566435.35</v>
      </c>
      <c r="S30" s="83">
        <f t="shared" si="1"/>
        <v>44.82473668996029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</f>
        <v>1731955.02</v>
      </c>
      <c r="S32" s="87">
        <f t="shared" si="1"/>
        <v>46.800740940903076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</f>
        <v>98344.33</v>
      </c>
      <c r="S33" s="88">
        <f t="shared" si="1"/>
        <v>28.89081374853114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2552806.1100000003</v>
      </c>
      <c r="S34" s="83">
        <f t="shared" si="1"/>
        <v>46.673994229756616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50">
        <f>95028.5+188463.6+68400+157936.81+158389.75+145896+29600+29783+198012+97921.6+193183.5+70992+147900+44992.5+21677.5+14703+58116</f>
        <v>1720995.76</v>
      </c>
      <c r="S37" s="88">
        <f t="shared" si="1"/>
        <v>56.79704034216918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0</v>
      </c>
      <c r="S40" s="83">
        <f t="shared" si="1"/>
        <v>0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v>0</v>
      </c>
      <c r="S41" s="87">
        <f t="shared" si="1"/>
        <v>0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0</v>
      </c>
      <c r="S43" s="87">
        <f t="shared" si="1"/>
        <v>0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509373.09</v>
      </c>
      <c r="S44" s="83">
        <f t="shared" si="1"/>
        <v>23.99308007536505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</f>
        <v>490976.16000000003</v>
      </c>
      <c r="S45" s="88">
        <f t="shared" si="1"/>
        <v>24.74054724111867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15411345.309999999</v>
      </c>
      <c r="S53" s="83">
        <f t="shared" si="1"/>
        <v>61.51668832801778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30">
        <f>1341065+264830+1439254.25+119395.75+507870+59340+35936.5+335196.18</f>
        <v>4102887.68</v>
      </c>
      <c r="S54" s="88">
        <f t="shared" si="1"/>
        <v>56.73162262689952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19598.8</v>
      </c>
      <c r="S56" s="83">
        <f t="shared" si="1"/>
        <v>2.78589907604833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v>0</v>
      </c>
      <c r="S57" s="83">
        <f t="shared" si="1"/>
        <v>0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38711039.22</v>
      </c>
      <c r="S67" s="82">
        <f t="shared" si="1"/>
        <v>41.25129441696178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123</cp:lastModifiedBy>
  <cp:lastPrinted>2016-05-26T11:12:51Z</cp:lastPrinted>
  <dcterms:created xsi:type="dcterms:W3CDTF">2014-01-17T10:52:16Z</dcterms:created>
  <dcterms:modified xsi:type="dcterms:W3CDTF">2016-06-02T13:52:05Z</dcterms:modified>
  <cp:category/>
  <cp:version/>
  <cp:contentType/>
  <cp:contentStatus/>
</cp:coreProperties>
</file>